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90" windowHeight="765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1" l="1"/>
  <c r="S9" i="1"/>
  <c r="S10" i="1"/>
  <c r="S11" i="1"/>
  <c r="S12" i="1"/>
  <c r="S13" i="1"/>
  <c r="S14" i="1"/>
  <c r="S15" i="1"/>
  <c r="S7" i="1" l="1"/>
</calcChain>
</file>

<file path=xl/comments1.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<sst xmlns="http://schemas.openxmlformats.org/spreadsheetml/2006/main" count="196" uniqueCount="106">
  <si>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</si>
  <si>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</si>
  <si>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</si>
  <si>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</si>
  <si>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</si>
  <si>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</si>
  <si>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</si>
  <si>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</si>
  <si>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</si>
  <si>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</si>
  <si>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</si>
  <si>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</si>
  <si>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</si>
  <si>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</si>
  <si>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</si>
  <si>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</si>
  <si>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</si>
  <si>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</si>
  <si>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</si>
  <si>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</si>
  <si>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</si>
  <si>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</si>
  <si>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</si>
  <si>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</si>
  <si>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</si>
  <si>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</si>
  <si>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</si>
  <si>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</si>
  <si>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</si>
  <si>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</si>
  <si>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</si>
  <si>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</si>
  <si>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</si>
  <si>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</si>
  <si>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</si>
  <si>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AYUNTAMIENTO</t>
  </si>
  <si>
    <t>1 ZIRACUARETIRO FUERTE PARA UN BUEN GOBIERNO.</t>
  </si>
  <si>
    <t>ESTRATEGIA</t>
  </si>
  <si>
    <t>H. AYUNTAMIENTO DE ZIRACUARETIRO</t>
  </si>
  <si>
    <t xml:space="preserve">UNIDAD: </t>
  </si>
  <si>
    <t>REPORTE DE PBR DEL EJERCICIO FISCAL 2022, DEL MUNICIPIO DE ZIRACUARETIRO</t>
  </si>
  <si>
    <t>ARCHIVO MUNICIPAL</t>
  </si>
  <si>
    <t>ZIRACUARETIRO FUERTE PARA UN BUEN GOBIERNO</t>
  </si>
  <si>
    <t>Planear y ejecutar las estrategias referentes a la conformación y operación dentro del marco normativo aplicable al Archivo Municipal e Histórico, promoviendo el mejoramiento del manejo interno del Archivo y el impacto histórico en relación a la imagen municipal.</t>
  </si>
  <si>
    <t xml:space="preserve">101F1P11 </t>
  </si>
  <si>
    <t>ACTUALIZACIÓN, SUFICIENCIA DE RECURSO MATERIAL Y ESPACIAL, CONOCIMIENTO DE LAS ÁREAS Y DE LA CIUDADANÍA DEL MANEJO DE DOCUMENTACIÓN Y MEJORAMIENTO DE LA DIFUSIÓN DEL ARCHIVO DE CONCENTRACIÓN E HISTÓRICO QUE FORMA PARTE DEL AYUNTAMIENTO.</t>
  </si>
  <si>
    <t>PORCENTAJE DE ARCHIVO ORDENADO</t>
  </si>
  <si>
    <t>PAO = (NÚMERO DE CAJAS ACTUALIZADAS/NÚMERO DE CAJAS EXISTENTES)*100</t>
  </si>
  <si>
    <t>BITACORAS DE INFORMACIÓN RECABADAS DIARIAMENTE</t>
  </si>
  <si>
    <t xml:space="preserve"> 1.11.2: Mejorar el espacio y el recurso material para una mejor operación del archivo de concentración e histórico.</t>
  </si>
  <si>
    <t>1.11.2.1 Cumplir con los requisitos
señalados en la Ley General de
Archivo, y buscar la gestión necesaria
para la modernización del espacio
municipal de archivo</t>
  </si>
  <si>
    <t>101F1P11C1</t>
  </si>
  <si>
    <t xml:space="preserve">CONOCIMIENTO DE LA CIUDADANÍA DEL ARCHIVO DE CONCENTRACIÓN Y DEL HISTÓRICO </t>
  </si>
  <si>
    <t>PORCENTAJE DE MEDIOS IMPLEMENTADOS PARA LA DIFUSION DEL AREA</t>
  </si>
  <si>
    <t>PMIDA = (TOTAL DE MEDIOS IMPLEMENTADOS / TOTAL DE META) * 100</t>
  </si>
  <si>
    <t xml:space="preserve">SEMESTRAL </t>
  </si>
  <si>
    <t>INFORMES O BITACORAS EMITIDAS POR EL ARCHIVO MUNICIPAL</t>
  </si>
  <si>
    <t xml:space="preserve">1.11.1: Impulsar
mecanismos para que la ciudadanía
conozca las gestiones realizadas
dentro del archivo de concentración
e histórico.
</t>
  </si>
  <si>
    <t>1.11.1.1 Implementar una campaña de difusión permanente sobre el archivo de concentración y del archivo histórico.</t>
  </si>
  <si>
    <t xml:space="preserve">101F1P11C1A1 </t>
  </si>
  <si>
    <t>SUFICIENTE DIFUSIÓN DEL ARCHIVO DE CONCENTRACIÓN Y DEL ARCHIVO HISTÓRICO.</t>
  </si>
  <si>
    <t>PORCENTAJE DE DIFUSIONES IMPLEMENTADAS</t>
  </si>
  <si>
    <t>PDI = (TOTAL DE DIFUSION IMPLEMENTADAS / META ESTABLECIDA EN EL EJERCICIO 2022) * 100</t>
  </si>
  <si>
    <t>1.11.1: Impulsar mecanismos para que la ciudadanía conozca las gestiones realizadas dentro del archivo de concentración e histórico.</t>
  </si>
  <si>
    <t>101F1P11C2</t>
  </si>
  <si>
    <t>SUFICIENTE ESPACIO Y RECURSO MATERIAL PARA LOS MEJORAMIENTOS EN EL ARCHIVO DE CONCENTRACIÓN Y DEL HISTÓRICO</t>
  </si>
  <si>
    <t>PORCENTAJE DE LOS MECANISMOS DE PRESERVACIÓN Y MANEJO ADECUADO DEL ARCHIVO</t>
  </si>
  <si>
    <t>PMPMA=(MECANISMOS DE PRESERVACIÓN Y MANEJO ADECUADO DEL ARCHIVO APLICADOS/META PROGRAMADA DE MECANISMOS A APLICAR)*100</t>
  </si>
  <si>
    <t>SEMESTRAL</t>
  </si>
  <si>
    <t>REPORTES EMITIDOS POR EL ARCHIVO MUNICIPAL O BIEN EN LAS BITÁCORAS DE INFORMACIÓN RECABADAS DIARIAMENTE</t>
  </si>
  <si>
    <t>1.11.2: Mejorar el espacio y el recurso material para una mejor operación del archivo de concentración e histórico.</t>
  </si>
  <si>
    <t>1.11.2.1 Cumplir con los requisitos señalados en la Ley General de Archivo, y buscar la gestión necesaria para la modernización del espacio municipal de archivo</t>
  </si>
  <si>
    <t>101F1P11C2A1</t>
  </si>
  <si>
    <t>PORCENTAJE DE SOLICITUDES DE INFORMACIÓN DEL ARCHIVO DE CONCENTRACION</t>
  </si>
  <si>
    <t>BITÁCORA DE CONSULTAS GENERADA POR EL ARCHIVO MUNICIPAL</t>
  </si>
  <si>
    <t>PSIARC = (TOTAL DE SOLICITUDES ATENDIDAS / TOTAL DE SOLICITUDES RECIBIDAS AL AREA) * 100</t>
  </si>
  <si>
    <t>Mejorar el espacio y el recurso material para una mejor operación del archivo de concentración e histórico.</t>
  </si>
  <si>
    <t>1.11.2.1 Cumplir con los requisitos señalados en la Ley General de Archivo, y buscar la gestión necesaria para la modernización del espacio municipal de archivo.</t>
  </si>
  <si>
    <t>101F1P11C3</t>
  </si>
  <si>
    <t>MEJORAMIENTO DE LA DEPURACIÓN Y DISMINUCIÓN DE DOCUMENTOS DUPLICADOS EN EL ARCHIVO DE CONCENTRACIÓN.</t>
  </si>
  <si>
    <t>PORCENTAJE TOTAL DE CAJAS DEPURADAS DEL ARCHIVO MUNICIPAL</t>
  </si>
  <si>
    <t>PTDDARM = (TOTAL DE CAJAS DEPURADAS / META ESTABLECIDA 2022) * 100</t>
  </si>
  <si>
    <t>1.11.3: Mejorar los procesos de depuración y disminución de documentos en el archivo de concentración.</t>
  </si>
  <si>
    <t>1.11.3.1 Implementar los grupos, consejos u organismos del Archivo Municipal y dar puntual seguimiento a las sesiones y participaciones.</t>
  </si>
  <si>
    <t>101F1P11C3A1</t>
  </si>
  <si>
    <t>REALIZACIÓN DE LA CONVOCATORIA PARA PONER EN MARCHA EL GRUPO INTERDISCIPLINARIO Y SESIONAR CUANDO SE REQUIERA NECESARIO</t>
  </si>
  <si>
    <t>INDICE DE SESIONES REALIZADAS Y PUESTO EN MARCHA DE GRUPO INTERDISCIPLINARIO</t>
  </si>
  <si>
    <t>ISRPMGI = (TOTAL DE GRUPOS INTERDISCIPLANARIO REALIZADOS / META DE GRUPOS A REALIZAR) + (TOTAL DE SESIONES REALIZADAS EN EL EJERCICIO 2022 / TOTAL DE META ESTABLECIDA DE SESIONES 2022)</t>
  </si>
  <si>
    <t>INFORMES O BITÁCORAS EMITIDAS POR EL ARCHIVO MUNICIPAL</t>
  </si>
  <si>
    <t>1.11.3: Mejorar los procesos de depuración y disminución de documentos en el archivo de concentración</t>
  </si>
  <si>
    <t>101F1P11C4</t>
  </si>
  <si>
    <t>CONOCIMIENTO DE LAS ÁREAS EN EL ACOMODO,  EN LA PRESERVACIÓN Y EN LA DEPURACIÓN DE LA DOCUMENTACIÓN QUE GENERAN.</t>
  </si>
  <si>
    <t>PORCENTAJE DE CONSULTAS ATENDIDAS</t>
  </si>
  <si>
    <t>PCA = (TOTAL DE SOLICITUDES ATENDIDAS / TOTAL DE SOLICITUDES ENTRANTES) * 100</t>
  </si>
  <si>
    <t>BITACORAS DE ARCHIVO E INFORMES SEMANALES Y TRIMESTRALES</t>
  </si>
  <si>
    <t>1.11.4: Impulsar mecanismos que permitan conocer a los operadores de las unidades administrativas el acomodo, preservación y depuración de la información generada</t>
  </si>
  <si>
    <t>1.11.4.1 Implementar las capacitaciones requeridas y asesorías en temáticas archivísticas.</t>
  </si>
  <si>
    <t>101F1P11C4A1</t>
  </si>
  <si>
    <t>PONER EN MARCHA CAPACITACIONES Y ASESORÍAS EN TEMÁTICA ARCHIVÍSTICA.</t>
  </si>
  <si>
    <t>PORCENTAJE DE CAPACITACIONES IMPARTIDAS EN TEMÁTICA ARCHIVÍSTICA</t>
  </si>
  <si>
    <t>PCITA = (TOTAL DE CAPACITACIONES IMPARTIDAS EN EL EJERCICIO 2022 / META ESTABLECIDAD 2022) * 100</t>
  </si>
  <si>
    <t>1.11.4: Impulsar mecanismos que permitan conocer a los operadores de las unidades administrativas el acomodo, preservación y depuración de la información generada.</t>
  </si>
  <si>
    <t>ESTATAL</t>
  </si>
  <si>
    <t>FEDERAL</t>
  </si>
  <si>
    <t>N/A</t>
  </si>
  <si>
    <t>4. Regeneración ética de las instituciones y de la sociedad. La crisis de valores y de convivencia que constituye uno de los componentes del estallido de violencia y criminalidad se origina, en buena medida, en el resentimiento social a causa de la pobreza, la marginación, la negación regular de derechos básicos y la falta de horizontes de realización, derivada de la supresión de mecanismos de movilidad social. Ante este panorama, la regeneración moral es, al mismo tiempo, un medio y un propósito de la Cuarta Transformación. La regeneración ética es la intención ejemplificante de un ejercicio de gobierno austero, honesto, transparente, incluyente, respetuoso de las libertades, apegado a derecho, sensible a las necesidades de los más débiles y vulnerables y pendiente en todo momento del interés superior. En el ámbito de la seguridad pública y el combate a la delincuencia organizada, la regeneración ética se traducirá en la opción preponderante por los métodos pacíficos y la confianza previa en el buen comportamiento de la gran mayoría de las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</si>
</sst>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7030A0"/>
        <bgColor indexed="64"/>
      </patternFill>
    </fill>
    <fill>
      <patternFill patternType="solid">
        <fgColor rgb="FF92D050"/>
        <bgColor indexed="64"/>
      </patternFill>
    </fill>
    <fill>
      <patternFill patternType="solid">
        <fgColor rgb="FF0070C0"/>
        <bgColor indexed="64"/>
      </patternFill>
    </fill>
    <fill>
      <patternFill patternType="solid">
        <fgColor rgb="FF00B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72">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2" borderId="14"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0" borderId="0" xfId="0" applyFont="1" applyAlignment="1">
      <alignment vertical="center"/>
    </xf>
    <xf numFmtId="0" fontId="0" fillId="0" borderId="0" xfId="0" applyAlignment="1">
      <alignment horizontal="center" vertical="center"/>
    </xf>
    <xf numFmtId="0" fontId="2" fillId="2" borderId="11"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9" xfId="0" applyFont="1" applyFill="1" applyBorder="1" applyAlignment="1">
      <alignment vertical="center" wrapText="1"/>
    </xf>
    <xf numFmtId="44" fontId="2" fillId="2" borderId="6" xfId="1" applyFont="1" applyFill="1" applyBorder="1" applyAlignment="1">
      <alignment vertical="center" wrapText="1"/>
    </xf>
    <xf numFmtId="14" fontId="0" fillId="0" borderId="0" xfId="0" applyNumberFormat="1"/>
    <xf numFmtId="14" fontId="2" fillId="2" borderId="12" xfId="0" applyNumberFormat="1" applyFont="1" applyFill="1" applyBorder="1" applyAlignment="1">
      <alignment wrapText="1"/>
    </xf>
    <xf numFmtId="0" fontId="0" fillId="0" borderId="18" xfId="0" applyBorder="1" applyAlignment="1">
      <alignment horizontal="center" vertical="center"/>
    </xf>
    <xf numFmtId="0" fontId="2" fillId="2" borderId="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6" borderId="12"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2" xfId="0" applyFill="1" applyBorder="1" applyAlignment="1">
      <alignment horizontal="center" vertical="center" wrapText="1"/>
    </xf>
    <xf numFmtId="0" fontId="0" fillId="6" borderId="17" xfId="0" applyFill="1" applyBorder="1" applyAlignment="1">
      <alignment horizontal="center" vertical="center"/>
    </xf>
    <xf numFmtId="44" fontId="3" fillId="6" borderId="2" xfId="1" applyFont="1" applyFill="1" applyBorder="1" applyAlignment="1">
      <alignment horizontal="center" vertical="center" wrapText="1"/>
    </xf>
    <xf numFmtId="0" fontId="8" fillId="6" borderId="2" xfId="0" applyFont="1" applyFill="1" applyBorder="1" applyAlignment="1">
      <alignment horizontal="center" vertical="center"/>
    </xf>
    <xf numFmtId="9" fontId="0" fillId="6" borderId="26" xfId="2" applyFont="1" applyFill="1" applyBorder="1" applyAlignment="1">
      <alignment horizontal="center" vertical="center"/>
    </xf>
    <xf numFmtId="14" fontId="0" fillId="6" borderId="18" xfId="0" applyNumberFormat="1" applyFill="1" applyBorder="1" applyAlignment="1">
      <alignment horizontal="center" vertical="center"/>
    </xf>
    <xf numFmtId="0" fontId="0" fillId="4" borderId="18" xfId="0" applyFill="1" applyBorder="1" applyAlignment="1">
      <alignment horizontal="center" vertical="center" wrapText="1"/>
    </xf>
    <xf numFmtId="0" fontId="0" fillId="4" borderId="2" xfId="0" applyFill="1" applyBorder="1" applyAlignment="1">
      <alignment horizontal="center" vertical="center" wrapText="1"/>
    </xf>
    <xf numFmtId="0" fontId="0" fillId="4" borderId="17" xfId="0" applyFill="1" applyBorder="1" applyAlignment="1">
      <alignment horizontal="center" vertical="center"/>
    </xf>
    <xf numFmtId="44" fontId="3" fillId="4" borderId="2" xfId="1" applyFont="1" applyFill="1" applyBorder="1" applyAlignment="1">
      <alignment horizontal="center" vertical="center" wrapText="1"/>
    </xf>
    <xf numFmtId="0" fontId="8" fillId="4" borderId="2" xfId="0" applyFont="1" applyFill="1" applyBorder="1" applyAlignment="1">
      <alignment horizontal="center" vertical="center"/>
    </xf>
    <xf numFmtId="9" fontId="0" fillId="4" borderId="26" xfId="2" applyFont="1" applyFill="1" applyBorder="1" applyAlignment="1">
      <alignment horizontal="center" vertical="center"/>
    </xf>
    <xf numFmtId="14" fontId="0" fillId="4" borderId="18" xfId="0" applyNumberFormat="1" applyFill="1" applyBorder="1" applyAlignment="1">
      <alignment horizontal="center" vertical="center"/>
    </xf>
    <xf numFmtId="0" fontId="0" fillId="4" borderId="19" xfId="0" applyFill="1" applyBorder="1" applyAlignment="1">
      <alignment horizontal="center" vertical="center"/>
    </xf>
    <xf numFmtId="0" fontId="0" fillId="5" borderId="18" xfId="0" applyFill="1" applyBorder="1" applyAlignment="1">
      <alignment horizontal="center" vertical="center" wrapText="1"/>
    </xf>
    <xf numFmtId="0" fontId="0" fillId="5" borderId="2" xfId="0" applyFill="1" applyBorder="1" applyAlignment="1">
      <alignment horizontal="center" vertical="center" wrapText="1"/>
    </xf>
    <xf numFmtId="0" fontId="0" fillId="5" borderId="17" xfId="0" applyFill="1" applyBorder="1" applyAlignment="1">
      <alignment horizontal="center" vertical="center"/>
    </xf>
    <xf numFmtId="44" fontId="3" fillId="5" borderId="2" xfId="1" applyFont="1" applyFill="1" applyBorder="1" applyAlignment="1">
      <alignment horizontal="center" vertical="center" wrapText="1"/>
    </xf>
    <xf numFmtId="0" fontId="8" fillId="5" borderId="2" xfId="0" applyFont="1" applyFill="1" applyBorder="1" applyAlignment="1">
      <alignment horizontal="center" vertical="center"/>
    </xf>
    <xf numFmtId="9" fontId="0" fillId="5" borderId="26" xfId="2" applyFont="1" applyFill="1" applyBorder="1" applyAlignment="1">
      <alignment horizontal="center" vertical="center"/>
    </xf>
    <xf numFmtId="14" fontId="0" fillId="5" borderId="18" xfId="0" applyNumberFormat="1" applyFill="1" applyBorder="1" applyAlignment="1">
      <alignment horizontal="center" vertical="center"/>
    </xf>
    <xf numFmtId="0" fontId="0" fillId="5" borderId="19" xfId="0" applyFill="1" applyBorder="1" applyAlignment="1">
      <alignment horizontal="center" vertical="center"/>
    </xf>
    <xf numFmtId="9" fontId="0" fillId="3" borderId="26" xfId="2" applyFont="1" applyFill="1" applyBorder="1" applyAlignment="1">
      <alignment horizontal="center" vertical="center"/>
    </xf>
    <xf numFmtId="14" fontId="0" fillId="3" borderId="18" xfId="0" applyNumberFormat="1" applyFill="1" applyBorder="1" applyAlignment="1">
      <alignment horizontal="center" vertical="center"/>
    </xf>
    <xf numFmtId="0" fontId="0" fillId="3" borderId="19" xfId="0" applyFill="1" applyBorder="1" applyAlignment="1">
      <alignment horizontal="center" vertical="center"/>
    </xf>
    <xf numFmtId="9" fontId="0" fillId="7" borderId="26" xfId="2" applyFont="1" applyFill="1" applyBorder="1" applyAlignment="1">
      <alignment horizontal="center" vertical="center"/>
    </xf>
    <xf numFmtId="14" fontId="0" fillId="7" borderId="18" xfId="0" applyNumberFormat="1" applyFill="1" applyBorder="1" applyAlignment="1">
      <alignment horizontal="center" vertical="center"/>
    </xf>
    <xf numFmtId="0" fontId="0" fillId="7" borderId="19" xfId="0" applyFill="1" applyBorder="1" applyAlignment="1">
      <alignment horizontal="center" vertical="center"/>
    </xf>
    <xf numFmtId="9" fontId="0" fillId="8" borderId="26" xfId="2" applyFont="1" applyFill="1" applyBorder="1" applyAlignment="1">
      <alignment horizontal="center" vertical="center"/>
    </xf>
    <xf numFmtId="14" fontId="0" fillId="8" borderId="18" xfId="0" applyNumberFormat="1" applyFill="1" applyBorder="1" applyAlignment="1">
      <alignment horizontal="center" vertical="center"/>
    </xf>
    <xf numFmtId="0" fontId="0" fillId="8" borderId="19" xfId="0" applyFill="1" applyBorder="1" applyAlignment="1">
      <alignment horizontal="center" vertical="center"/>
    </xf>
    <xf numFmtId="0" fontId="0" fillId="6" borderId="19" xfId="0" applyFill="1" applyBorder="1" applyAlignment="1">
      <alignment horizontal="center" vertical="center"/>
    </xf>
    <xf numFmtId="0" fontId="0" fillId="8" borderId="2"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17" xfId="0" applyFill="1" applyBorder="1" applyAlignment="1">
      <alignment horizontal="center" vertical="center"/>
    </xf>
    <xf numFmtId="44" fontId="6" fillId="8" borderId="2" xfId="1" applyFont="1" applyFill="1" applyBorder="1" applyAlignment="1">
      <alignment horizontal="center" vertical="center"/>
    </xf>
    <xf numFmtId="0" fontId="8" fillId="8" borderId="2" xfId="0" applyFont="1" applyFill="1" applyBorder="1" applyAlignment="1">
      <alignment horizontal="center" vertical="center"/>
    </xf>
    <xf numFmtId="0" fontId="0" fillId="4" borderId="17" xfId="0" applyFill="1" applyBorder="1" applyAlignment="1">
      <alignment horizontal="center" vertical="center" wrapText="1"/>
    </xf>
    <xf numFmtId="0" fontId="0" fillId="9" borderId="2" xfId="0" applyFill="1" applyBorder="1" applyAlignment="1">
      <alignment horizontal="center" vertical="center" wrapText="1"/>
    </xf>
    <xf numFmtId="0" fontId="0" fillId="9" borderId="17" xfId="0" applyFill="1" applyBorder="1" applyAlignment="1">
      <alignment horizontal="center" vertical="center"/>
    </xf>
    <xf numFmtId="44" fontId="3" fillId="9" borderId="2" xfId="1" applyFont="1" applyFill="1" applyBorder="1" applyAlignment="1">
      <alignment horizontal="center" vertical="center" wrapText="1"/>
    </xf>
    <xf numFmtId="0" fontId="8" fillId="9" borderId="2" xfId="0" applyFont="1" applyFill="1" applyBorder="1" applyAlignment="1">
      <alignment horizontal="center" vertical="center"/>
    </xf>
    <xf numFmtId="9" fontId="0" fillId="9" borderId="26" xfId="2" applyFont="1" applyFill="1" applyBorder="1" applyAlignment="1">
      <alignment horizontal="center" vertical="center"/>
    </xf>
    <xf numFmtId="14" fontId="0" fillId="9" borderId="18" xfId="0" applyNumberFormat="1" applyFill="1" applyBorder="1" applyAlignment="1">
      <alignment horizontal="center" vertical="center"/>
    </xf>
    <xf numFmtId="0" fontId="0" fillId="9" borderId="19" xfId="0" applyFill="1" applyBorder="1" applyAlignment="1">
      <alignment horizontal="center" vertical="center"/>
    </xf>
    <xf numFmtId="0" fontId="0" fillId="7" borderId="2"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7" xfId="0" applyFill="1" applyBorder="1" applyAlignment="1">
      <alignment horizontal="center" vertical="center"/>
    </xf>
    <xf numFmtId="44" fontId="3" fillId="7" borderId="2" xfId="1" applyFont="1" applyFill="1" applyBorder="1" applyAlignment="1">
      <alignment horizontal="center" vertical="center" wrapText="1"/>
    </xf>
    <xf numFmtId="0" fontId="8" fillId="7" borderId="2" xfId="0" applyFont="1" applyFill="1" applyBorder="1" applyAlignment="1">
      <alignment horizontal="center" vertical="center"/>
    </xf>
    <xf numFmtId="0" fontId="0" fillId="5" borderId="17"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7" xfId="0" applyFill="1" applyBorder="1" applyAlignment="1">
      <alignment horizontal="center" vertical="center"/>
    </xf>
    <xf numFmtId="44" fontId="3" fillId="3" borderId="2" xfId="1" applyFont="1" applyFill="1" applyBorder="1" applyAlignment="1">
      <alignment horizontal="center" vertical="center" wrapText="1"/>
    </xf>
    <xf numFmtId="0" fontId="8" fillId="3" borderId="2" xfId="0" applyFont="1" applyFill="1" applyBorder="1" applyAlignment="1">
      <alignment horizontal="center" vertical="center"/>
    </xf>
    <xf numFmtId="0" fontId="0" fillId="10" borderId="17" xfId="0" applyFill="1" applyBorder="1" applyAlignment="1">
      <alignment horizontal="center" vertical="center" wrapText="1"/>
    </xf>
    <xf numFmtId="0" fontId="0" fillId="10" borderId="2" xfId="0" applyFill="1" applyBorder="1" applyAlignment="1">
      <alignment horizontal="center" vertical="center" wrapText="1"/>
    </xf>
    <xf numFmtId="9" fontId="0" fillId="10" borderId="26" xfId="2" applyFont="1" applyFill="1" applyBorder="1" applyAlignment="1">
      <alignment horizontal="center" vertical="center"/>
    </xf>
    <xf numFmtId="14" fontId="0" fillId="10" borderId="18" xfId="0" applyNumberFormat="1" applyFill="1" applyBorder="1" applyAlignment="1">
      <alignment horizontal="center" vertical="center"/>
    </xf>
    <xf numFmtId="0" fontId="0" fillId="9"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10" borderId="0" xfId="0" applyFill="1" applyAlignment="1">
      <alignment horizontal="center" vertical="center" wrapText="1"/>
    </xf>
    <xf numFmtId="0" fontId="0" fillId="10" borderId="26"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27" xfId="0" applyFill="1" applyBorder="1" applyAlignment="1">
      <alignment horizontal="center" vertical="center" wrapText="1"/>
    </xf>
    <xf numFmtId="0" fontId="3" fillId="10" borderId="25" xfId="0" applyFont="1" applyFill="1" applyBorder="1" applyAlignment="1">
      <alignment horizontal="center" vertical="center" wrapText="1"/>
    </xf>
    <xf numFmtId="0" fontId="3" fillId="10" borderId="2" xfId="0" applyFont="1" applyFill="1" applyBorder="1" applyAlignment="1">
      <alignment horizontal="center" vertical="center"/>
    </xf>
    <xf numFmtId="0" fontId="3" fillId="10" borderId="18" xfId="0" applyFont="1" applyFill="1" applyBorder="1" applyAlignment="1">
      <alignment horizontal="center" vertical="center" wrapText="1"/>
    </xf>
    <xf numFmtId="0" fontId="0" fillId="10" borderId="10"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25" xfId="0" applyFill="1" applyBorder="1" applyAlignment="1">
      <alignment horizontal="center" vertical="center"/>
    </xf>
    <xf numFmtId="44" fontId="3" fillId="10" borderId="24" xfId="1" applyFont="1" applyFill="1" applyBorder="1" applyAlignment="1">
      <alignment horizontal="center" vertical="center" wrapText="1"/>
    </xf>
    <xf numFmtId="0" fontId="8" fillId="10" borderId="24" xfId="0" applyFont="1" applyFill="1" applyBorder="1" applyAlignment="1">
      <alignment horizontal="center" vertical="center"/>
    </xf>
    <xf numFmtId="44" fontId="0" fillId="10" borderId="24" xfId="1" applyFont="1" applyFill="1" applyBorder="1" applyAlignment="1">
      <alignment horizontal="center" vertical="center"/>
    </xf>
    <xf numFmtId="0" fontId="0" fillId="10" borderId="13" xfId="0" applyFill="1" applyBorder="1" applyAlignment="1">
      <alignment horizontal="center" vertical="center" wrapText="1"/>
    </xf>
    <xf numFmtId="0" fontId="0" fillId="10" borderId="8" xfId="0" applyFill="1" applyBorder="1" applyAlignment="1">
      <alignment horizontal="center" vertical="center"/>
    </xf>
    <xf numFmtId="0" fontId="0" fillId="9" borderId="0" xfId="0" applyFill="1" applyAlignment="1">
      <alignment horizontal="center" vertical="center" wrapText="1"/>
    </xf>
    <xf numFmtId="0" fontId="0" fillId="6" borderId="0" xfId="0" applyFill="1" applyAlignment="1">
      <alignment horizontal="center" vertical="center" wrapText="1"/>
    </xf>
    <xf numFmtId="0" fontId="0" fillId="5" borderId="0" xfId="0" applyFill="1" applyAlignment="1">
      <alignment horizontal="center" vertical="center" wrapText="1"/>
    </xf>
    <xf numFmtId="0" fontId="0" fillId="7" borderId="0" xfId="0" applyFill="1" applyAlignment="1">
      <alignment horizontal="center" vertical="center" wrapText="1"/>
    </xf>
    <xf numFmtId="0" fontId="0" fillId="4" borderId="0" xfId="0" applyFill="1" applyAlignment="1">
      <alignment horizontal="center" vertical="center" wrapText="1"/>
    </xf>
    <xf numFmtId="0" fontId="0" fillId="8" borderId="0" xfId="0" applyFill="1" applyAlignment="1">
      <alignment horizontal="center" vertical="center" wrapText="1"/>
    </xf>
    <xf numFmtId="0" fontId="0" fillId="3" borderId="19" xfId="0" applyFill="1" applyBorder="1" applyAlignment="1">
      <alignment horizontal="center" vertical="center" wrapText="1"/>
    </xf>
    <xf numFmtId="0" fontId="0" fillId="3" borderId="2" xfId="0" applyFill="1" applyBorder="1" applyAlignment="1">
      <alignment horizontal="center" vertical="center"/>
    </xf>
    <xf numFmtId="44" fontId="0" fillId="3" borderId="2" xfId="1" applyFont="1" applyFill="1" applyBorder="1" applyAlignment="1">
      <alignment horizontal="center" vertical="center"/>
    </xf>
    <xf numFmtId="0" fontId="0" fillId="3" borderId="20" xfId="0" applyFill="1" applyBorder="1" applyAlignment="1">
      <alignment horizontal="center" vertical="center"/>
    </xf>
    <xf numFmtId="0" fontId="0" fillId="9" borderId="19" xfId="0" applyFill="1" applyBorder="1" applyAlignment="1">
      <alignment horizontal="center" vertical="center" wrapText="1"/>
    </xf>
    <xf numFmtId="0" fontId="0" fillId="9" borderId="2" xfId="0" applyFill="1" applyBorder="1" applyAlignment="1">
      <alignment horizontal="center" vertical="center"/>
    </xf>
    <xf numFmtId="0" fontId="0" fillId="9" borderId="18" xfId="0" applyFill="1" applyBorder="1" applyAlignment="1">
      <alignment horizontal="center" vertical="center" wrapText="1"/>
    </xf>
    <xf numFmtId="44" fontId="0" fillId="9" borderId="2" xfId="1" applyFont="1" applyFill="1" applyBorder="1" applyAlignment="1">
      <alignment horizontal="center" vertical="center"/>
    </xf>
    <xf numFmtId="0" fontId="0" fillId="9" borderId="20" xfId="0" applyFill="1" applyBorder="1" applyAlignment="1">
      <alignment horizontal="center" vertical="center"/>
    </xf>
    <xf numFmtId="0" fontId="0" fillId="6" borderId="19" xfId="0" applyFill="1" applyBorder="1" applyAlignment="1">
      <alignment horizontal="center" vertical="center" wrapText="1"/>
    </xf>
    <xf numFmtId="0" fontId="0" fillId="6" borderId="2" xfId="0" applyFill="1" applyBorder="1" applyAlignment="1">
      <alignment horizontal="center" vertical="center"/>
    </xf>
    <xf numFmtId="0" fontId="0" fillId="6" borderId="18" xfId="0" applyFill="1" applyBorder="1" applyAlignment="1">
      <alignment horizontal="center" vertical="center" wrapText="1"/>
    </xf>
    <xf numFmtId="44" fontId="0" fillId="6" borderId="2" xfId="1" applyFont="1" applyFill="1" applyBorder="1" applyAlignment="1">
      <alignment horizontal="center" vertical="center"/>
    </xf>
    <xf numFmtId="0" fontId="0" fillId="6" borderId="20" xfId="0" applyFill="1" applyBorder="1" applyAlignment="1">
      <alignment horizontal="center" vertical="center"/>
    </xf>
    <xf numFmtId="0" fontId="0" fillId="5" borderId="19" xfId="0" applyFill="1" applyBorder="1" applyAlignment="1">
      <alignment horizontal="center" vertical="center" wrapText="1"/>
    </xf>
    <xf numFmtId="0" fontId="0" fillId="5" borderId="2" xfId="0" applyFill="1" applyBorder="1" applyAlignment="1">
      <alignment horizontal="center" vertical="center"/>
    </xf>
    <xf numFmtId="44" fontId="0" fillId="5" borderId="2" xfId="1" applyFont="1" applyFill="1" applyBorder="1" applyAlignment="1">
      <alignment horizontal="center" vertical="center"/>
    </xf>
    <xf numFmtId="0" fontId="0" fillId="5" borderId="20" xfId="0" applyFill="1" applyBorder="1" applyAlignment="1">
      <alignment horizontal="center" vertical="center"/>
    </xf>
    <xf numFmtId="0" fontId="0" fillId="7" borderId="19"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2" xfId="0" applyFill="1" applyBorder="1" applyAlignment="1">
      <alignment horizontal="center" vertical="center"/>
    </xf>
    <xf numFmtId="44" fontId="0" fillId="7" borderId="2" xfId="1" applyFont="1" applyFill="1" applyBorder="1" applyAlignment="1">
      <alignment horizontal="center" vertical="center"/>
    </xf>
    <xf numFmtId="0" fontId="0" fillId="7" borderId="20" xfId="0" applyFill="1" applyBorder="1" applyAlignment="1">
      <alignment horizontal="center" vertical="center"/>
    </xf>
    <xf numFmtId="0" fontId="0" fillId="4" borderId="19" xfId="0" applyFill="1" applyBorder="1" applyAlignment="1">
      <alignment horizontal="center" vertical="center" wrapText="1"/>
    </xf>
    <xf numFmtId="0" fontId="0" fillId="4" borderId="2" xfId="0" applyFill="1" applyBorder="1" applyAlignment="1">
      <alignment horizontal="center" vertical="center"/>
    </xf>
    <xf numFmtId="44" fontId="0" fillId="4" borderId="2" xfId="1" applyFont="1" applyFill="1" applyBorder="1" applyAlignment="1">
      <alignment horizontal="center" vertical="center"/>
    </xf>
    <xf numFmtId="0" fontId="0" fillId="4" borderId="20" xfId="0" applyFill="1" applyBorder="1" applyAlignment="1">
      <alignment horizontal="center" vertical="center"/>
    </xf>
    <xf numFmtId="0" fontId="0" fillId="8" borderId="19" xfId="0" applyFill="1" applyBorder="1" applyAlignment="1">
      <alignment horizontal="center" vertical="center" wrapText="1"/>
    </xf>
    <xf numFmtId="0" fontId="0" fillId="8" borderId="2" xfId="0" applyFill="1" applyBorder="1" applyAlignment="1">
      <alignment horizontal="center" vertical="center"/>
    </xf>
    <xf numFmtId="44" fontId="0" fillId="8" borderId="2" xfId="1" applyFont="1" applyFill="1" applyBorder="1" applyAlignment="1">
      <alignment horizontal="center" vertical="center"/>
    </xf>
    <xf numFmtId="0" fontId="0" fillId="8" borderId="20" xfId="0" applyFill="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xf>
    <xf numFmtId="0" fontId="0" fillId="0" borderId="18" xfId="0" applyBorder="1" applyAlignment="1">
      <alignment horizontal="center" vertical="center" wrapText="1"/>
    </xf>
    <xf numFmtId="44" fontId="0" fillId="0" borderId="2" xfId="1" applyFont="1" applyBorder="1" applyAlignment="1">
      <alignment horizontal="center" vertical="center"/>
    </xf>
    <xf numFmtId="44" fontId="0" fillId="0" borderId="19" xfId="1" applyFont="1" applyBorder="1" applyAlignment="1">
      <alignment horizontal="center" vertical="center"/>
    </xf>
    <xf numFmtId="14" fontId="0" fillId="0" borderId="18" xfId="0" applyNumberForma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2" fillId="2" borderId="19" xfId="0" applyFont="1" applyFill="1" applyBorder="1" applyAlignment="1">
      <alignment horizontal="center" vertical="center" wrapText="1"/>
    </xf>
    <xf numFmtId="0" fontId="0" fillId="10" borderId="19" xfId="0" applyFill="1" applyBorder="1" applyAlignment="1">
      <alignment horizontal="center" vertical="center" wrapText="1"/>
    </xf>
    <xf numFmtId="0" fontId="2" fillId="0" borderId="2" xfId="0" applyFont="1" applyBorder="1" applyAlignment="1">
      <alignment horizontal="center" vertical="center"/>
    </xf>
    <xf numFmtId="0" fontId="7" fillId="0" borderId="0" xfId="0" applyFont="1" applyAlignment="1">
      <alignment horizontal="center"/>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16"/>
  <sheetViews>
    <sheetView tabSelected="1" zoomScale="70" zoomScaleNormal="70" workbookViewId="0">
      <selection activeCell="J9" sqref="J9"/>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2.8554687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3" bestFit="1" customWidth="1"/>
    <col min="18" max="18" width="12.5703125" style="3" bestFit="1" customWidth="1"/>
    <col min="19" max="19" width="12.5703125" style="3" customWidth="1"/>
    <col min="20" max="20" width="11.42578125" style="20"/>
    <col min="21" max="21" width="15.42578125" customWidth="1"/>
    <col min="22" max="22" width="11.42578125" style="14"/>
    <col min="23" max="23" width="15.28515625" style="1" customWidth="1"/>
    <col min="24" max="24" width="15.28515625" customWidth="1"/>
    <col min="25" max="25" width="24.42578125" customWidth="1"/>
  </cols>
  <sheetData>
    <row r="1" spans="2:27" x14ac:dyDescent="0.25">
      <c r="B1" s="158" t="s">
        <v>40</v>
      </c>
      <c r="C1" s="158"/>
      <c r="D1" s="158"/>
      <c r="E1" s="158"/>
      <c r="F1" s="158"/>
      <c r="G1" s="158"/>
      <c r="H1" s="158"/>
      <c r="I1" s="158"/>
      <c r="J1" s="158"/>
      <c r="K1" s="158"/>
      <c r="L1" s="158"/>
      <c r="M1" s="158"/>
      <c r="N1" s="158"/>
      <c r="O1" s="158"/>
      <c r="P1" s="158"/>
      <c r="Q1" s="158"/>
      <c r="R1" s="158"/>
      <c r="S1" s="158"/>
      <c r="T1" s="158"/>
      <c r="U1" s="158"/>
      <c r="V1" s="158"/>
      <c r="W1" s="158"/>
      <c r="X1" s="158"/>
      <c r="Y1" s="158"/>
    </row>
    <row r="2" spans="2:27" x14ac:dyDescent="0.25">
      <c r="B2" s="158"/>
      <c r="C2" s="158"/>
      <c r="D2" s="158"/>
      <c r="E2" s="158"/>
      <c r="F2" s="158"/>
      <c r="G2" s="158"/>
      <c r="H2" s="158"/>
      <c r="I2" s="158"/>
      <c r="J2" s="158"/>
      <c r="K2" s="158"/>
      <c r="L2" s="158"/>
      <c r="M2" s="158"/>
      <c r="N2" s="158"/>
      <c r="O2" s="158"/>
      <c r="P2" s="158"/>
      <c r="Q2" s="158"/>
      <c r="R2" s="158"/>
      <c r="S2" s="158"/>
      <c r="T2" s="158"/>
      <c r="U2" s="158"/>
      <c r="V2" s="158"/>
      <c r="W2" s="158"/>
      <c r="X2" s="158"/>
      <c r="Y2" s="158"/>
    </row>
    <row r="3" spans="2:27" ht="23.25" x14ac:dyDescent="0.35">
      <c r="B3" s="158" t="s">
        <v>39</v>
      </c>
      <c r="C3" s="158"/>
      <c r="D3" s="158"/>
      <c r="E3" s="158"/>
      <c r="F3" s="158"/>
      <c r="G3" s="158"/>
      <c r="H3" s="158"/>
      <c r="I3" s="158"/>
      <c r="J3" s="158"/>
      <c r="K3" s="158"/>
      <c r="L3" s="158"/>
      <c r="M3" s="158"/>
      <c r="N3" s="158"/>
      <c r="O3" s="158"/>
      <c r="P3" s="158"/>
      <c r="Q3" s="158"/>
      <c r="R3" s="158"/>
      <c r="S3" s="158"/>
      <c r="T3" s="158"/>
      <c r="U3" s="158"/>
      <c r="V3" s="158"/>
      <c r="W3" s="158"/>
      <c r="X3" s="158"/>
      <c r="Y3" s="158"/>
    </row>
    <row r="4" spans="2:27" ht="15.75" thickBot="1" x14ac:dyDescent="0.3"/>
    <row r="5" spans="2:27" s="13" customFormat="1" ht="29.25" customHeight="1" x14ac:dyDescent="0.25">
      <c r="B5" s="163" t="s">
        <v>23</v>
      </c>
      <c r="C5" s="164"/>
      <c r="D5" s="164"/>
      <c r="E5" s="164"/>
      <c r="F5" s="165"/>
      <c r="G5" s="166" t="s">
        <v>29</v>
      </c>
      <c r="H5" s="167"/>
      <c r="I5" s="168"/>
      <c r="J5" s="169" t="s">
        <v>5</v>
      </c>
      <c r="K5" s="170"/>
      <c r="L5" s="170"/>
      <c r="M5" s="170"/>
      <c r="N5" s="171"/>
      <c r="O5" s="169" t="s">
        <v>30</v>
      </c>
      <c r="P5" s="170"/>
      <c r="Q5" s="170"/>
      <c r="R5" s="170"/>
      <c r="S5" s="170"/>
      <c r="T5" s="171"/>
      <c r="U5" s="159" t="s">
        <v>11</v>
      </c>
      <c r="V5" s="160"/>
      <c r="W5" s="161" t="s">
        <v>24</v>
      </c>
      <c r="X5" s="162"/>
      <c r="Y5" s="160"/>
      <c r="Z5" s="157" t="s">
        <v>102</v>
      </c>
      <c r="AA5" s="157" t="s">
        <v>103</v>
      </c>
    </row>
    <row r="6" spans="2:27" s="4" customFormat="1" ht="40.5" customHeight="1" thickBot="1" x14ac:dyDescent="0.3">
      <c r="B6" s="15" t="s">
        <v>0</v>
      </c>
      <c r="C6" s="16" t="s">
        <v>1</v>
      </c>
      <c r="D6" s="16" t="s">
        <v>2</v>
      </c>
      <c r="E6" s="16" t="s">
        <v>3</v>
      </c>
      <c r="F6" s="18" t="s">
        <v>4</v>
      </c>
      <c r="G6" s="11" t="s">
        <v>25</v>
      </c>
      <c r="H6" s="10" t="s">
        <v>26</v>
      </c>
      <c r="I6" s="12" t="s">
        <v>27</v>
      </c>
      <c r="J6" s="5" t="s">
        <v>17</v>
      </c>
      <c r="K6" s="6" t="s">
        <v>18</v>
      </c>
      <c r="L6" s="6" t="s">
        <v>19</v>
      </c>
      <c r="M6" s="6" t="s">
        <v>21</v>
      </c>
      <c r="N6" s="7" t="s">
        <v>22</v>
      </c>
      <c r="O6" s="15" t="s">
        <v>6</v>
      </c>
      <c r="P6" s="19" t="s">
        <v>7</v>
      </c>
      <c r="Q6" s="16" t="s">
        <v>8</v>
      </c>
      <c r="R6" s="19" t="s">
        <v>9</v>
      </c>
      <c r="S6" s="17" t="s">
        <v>10</v>
      </c>
      <c r="T6" s="21" t="s">
        <v>34</v>
      </c>
      <c r="U6" s="8" t="s">
        <v>12</v>
      </c>
      <c r="V6" s="9" t="s">
        <v>13</v>
      </c>
      <c r="W6" s="24" t="s">
        <v>14</v>
      </c>
      <c r="X6" s="23" t="s">
        <v>37</v>
      </c>
      <c r="Y6" s="155" t="s">
        <v>15</v>
      </c>
      <c r="Z6" s="157"/>
      <c r="AA6" s="157"/>
    </row>
    <row r="7" spans="2:27" s="14" customFormat="1" ht="121.5" customHeight="1" x14ac:dyDescent="0.25">
      <c r="B7" s="90" t="s">
        <v>38</v>
      </c>
      <c r="C7" s="91" t="s">
        <v>41</v>
      </c>
      <c r="D7" s="92" t="s">
        <v>42</v>
      </c>
      <c r="E7" s="93" t="s">
        <v>43</v>
      </c>
      <c r="F7" s="91" t="s">
        <v>16</v>
      </c>
      <c r="G7" s="94" t="s">
        <v>44</v>
      </c>
      <c r="H7" s="95" t="s">
        <v>28</v>
      </c>
      <c r="I7" s="96" t="s">
        <v>45</v>
      </c>
      <c r="J7" s="97" t="s">
        <v>46</v>
      </c>
      <c r="K7" s="98" t="s">
        <v>47</v>
      </c>
      <c r="L7" s="98" t="s">
        <v>33</v>
      </c>
      <c r="M7" s="98" t="s">
        <v>48</v>
      </c>
      <c r="N7" s="99"/>
      <c r="O7" s="100">
        <v>200</v>
      </c>
      <c r="P7" s="101"/>
      <c r="Q7" s="102">
        <v>128</v>
      </c>
      <c r="R7" s="103"/>
      <c r="S7" s="86">
        <f>Q7/O7</f>
        <v>0.64</v>
      </c>
      <c r="T7" s="87">
        <v>44926</v>
      </c>
      <c r="U7" s="104" t="s">
        <v>35</v>
      </c>
      <c r="V7" s="105">
        <v>1</v>
      </c>
      <c r="W7" s="84" t="s">
        <v>36</v>
      </c>
      <c r="X7" s="85" t="s">
        <v>49</v>
      </c>
      <c r="Y7" s="156" t="s">
        <v>50</v>
      </c>
      <c r="Z7" s="146" t="s">
        <v>104</v>
      </c>
      <c r="AA7" s="144" t="s">
        <v>105</v>
      </c>
    </row>
    <row r="8" spans="2:27" s="2" customFormat="1" ht="121.5" customHeight="1" x14ac:dyDescent="0.25">
      <c r="B8" s="80" t="s">
        <v>38</v>
      </c>
      <c r="C8" s="80" t="s">
        <v>41</v>
      </c>
      <c r="D8" s="80" t="s">
        <v>42</v>
      </c>
      <c r="E8" s="80" t="s">
        <v>43</v>
      </c>
      <c r="F8" s="112" t="s">
        <v>16</v>
      </c>
      <c r="G8" s="81" t="s">
        <v>51</v>
      </c>
      <c r="H8" s="113" t="s">
        <v>32</v>
      </c>
      <c r="I8" s="89" t="s">
        <v>52</v>
      </c>
      <c r="J8" s="79" t="s">
        <v>53</v>
      </c>
      <c r="K8" s="80" t="s">
        <v>54</v>
      </c>
      <c r="L8" s="113" t="s">
        <v>55</v>
      </c>
      <c r="M8" s="80" t="s">
        <v>56</v>
      </c>
      <c r="N8" s="89"/>
      <c r="O8" s="81">
        <v>2</v>
      </c>
      <c r="P8" s="82"/>
      <c r="Q8" s="83">
        <v>1</v>
      </c>
      <c r="R8" s="114"/>
      <c r="S8" s="49">
        <f t="shared" ref="S8:S15" si="0">Q8/O8</f>
        <v>0.5</v>
      </c>
      <c r="T8" s="50">
        <v>44926</v>
      </c>
      <c r="U8" s="115" t="s">
        <v>35</v>
      </c>
      <c r="V8" s="51">
        <v>1</v>
      </c>
      <c r="W8" s="79" t="s">
        <v>36</v>
      </c>
      <c r="X8" s="80" t="s">
        <v>57</v>
      </c>
      <c r="Y8" s="112" t="s">
        <v>58</v>
      </c>
      <c r="Z8" s="146" t="s">
        <v>104</v>
      </c>
      <c r="AA8" s="144" t="s">
        <v>105</v>
      </c>
    </row>
    <row r="9" spans="2:27" s="2" customFormat="1" ht="121.5" customHeight="1" x14ac:dyDescent="0.25">
      <c r="B9" s="66" t="s">
        <v>38</v>
      </c>
      <c r="C9" s="66" t="s">
        <v>41</v>
      </c>
      <c r="D9" s="66" t="s">
        <v>42</v>
      </c>
      <c r="E9" s="66" t="s">
        <v>43</v>
      </c>
      <c r="F9" s="116" t="s">
        <v>16</v>
      </c>
      <c r="G9" s="88" t="s">
        <v>59</v>
      </c>
      <c r="H9" s="117" t="s">
        <v>31</v>
      </c>
      <c r="I9" s="118" t="s">
        <v>60</v>
      </c>
      <c r="J9" s="88" t="s">
        <v>61</v>
      </c>
      <c r="K9" s="66" t="s">
        <v>62</v>
      </c>
      <c r="L9" s="117" t="s">
        <v>20</v>
      </c>
      <c r="M9" s="66" t="s">
        <v>48</v>
      </c>
      <c r="N9" s="118"/>
      <c r="O9" s="67">
        <v>3</v>
      </c>
      <c r="P9" s="68"/>
      <c r="Q9" s="69">
        <v>2</v>
      </c>
      <c r="R9" s="119"/>
      <c r="S9" s="70">
        <f t="shared" si="0"/>
        <v>0.66666666666666663</v>
      </c>
      <c r="T9" s="71">
        <v>44926</v>
      </c>
      <c r="U9" s="120" t="s">
        <v>35</v>
      </c>
      <c r="V9" s="72">
        <v>1</v>
      </c>
      <c r="W9" s="88" t="s">
        <v>36</v>
      </c>
      <c r="X9" s="106" t="s">
        <v>63</v>
      </c>
      <c r="Y9" s="106" t="s">
        <v>58</v>
      </c>
      <c r="Z9" s="146" t="s">
        <v>104</v>
      </c>
      <c r="AA9" s="144" t="s">
        <v>105</v>
      </c>
    </row>
    <row r="10" spans="2:27" s="2" customFormat="1" ht="121.5" customHeight="1" x14ac:dyDescent="0.25">
      <c r="B10" s="27" t="s">
        <v>38</v>
      </c>
      <c r="C10" s="27" t="s">
        <v>41</v>
      </c>
      <c r="D10" s="27" t="s">
        <v>42</v>
      </c>
      <c r="E10" s="27" t="s">
        <v>43</v>
      </c>
      <c r="F10" s="121" t="s">
        <v>16</v>
      </c>
      <c r="G10" s="28" t="s">
        <v>64</v>
      </c>
      <c r="H10" s="122" t="s">
        <v>32</v>
      </c>
      <c r="I10" s="25" t="s">
        <v>65</v>
      </c>
      <c r="J10" s="26" t="s">
        <v>66</v>
      </c>
      <c r="K10" s="27" t="s">
        <v>67</v>
      </c>
      <c r="L10" s="122" t="s">
        <v>68</v>
      </c>
      <c r="M10" s="27" t="s">
        <v>69</v>
      </c>
      <c r="N10" s="123"/>
      <c r="O10" s="28">
        <v>3</v>
      </c>
      <c r="P10" s="29"/>
      <c r="Q10" s="30">
        <v>2</v>
      </c>
      <c r="R10" s="124"/>
      <c r="S10" s="31">
        <f t="shared" si="0"/>
        <v>0.66666666666666663</v>
      </c>
      <c r="T10" s="32">
        <v>44926</v>
      </c>
      <c r="U10" s="125" t="s">
        <v>35</v>
      </c>
      <c r="V10" s="58">
        <v>1</v>
      </c>
      <c r="W10" s="26" t="s">
        <v>36</v>
      </c>
      <c r="X10" s="107" t="s">
        <v>70</v>
      </c>
      <c r="Y10" s="107" t="s">
        <v>71</v>
      </c>
      <c r="Z10" s="146" t="s">
        <v>104</v>
      </c>
      <c r="AA10" s="144" t="s">
        <v>105</v>
      </c>
    </row>
    <row r="11" spans="2:27" s="2" customFormat="1" ht="121.5" customHeight="1" x14ac:dyDescent="0.25">
      <c r="B11" s="42" t="s">
        <v>38</v>
      </c>
      <c r="C11" s="42" t="s">
        <v>41</v>
      </c>
      <c r="D11" s="42" t="s">
        <v>42</v>
      </c>
      <c r="E11" s="42" t="s">
        <v>43</v>
      </c>
      <c r="F11" s="126" t="s">
        <v>16</v>
      </c>
      <c r="G11" s="43" t="s">
        <v>72</v>
      </c>
      <c r="H11" s="127" t="s">
        <v>31</v>
      </c>
      <c r="I11" s="41" t="s">
        <v>65</v>
      </c>
      <c r="J11" s="78" t="s">
        <v>73</v>
      </c>
      <c r="K11" s="42" t="s">
        <v>75</v>
      </c>
      <c r="L11" s="127" t="s">
        <v>20</v>
      </c>
      <c r="M11" s="42" t="s">
        <v>74</v>
      </c>
      <c r="N11" s="41"/>
      <c r="O11" s="43">
        <v>15</v>
      </c>
      <c r="P11" s="44"/>
      <c r="Q11" s="45">
        <v>15</v>
      </c>
      <c r="R11" s="128"/>
      <c r="S11" s="46">
        <f t="shared" si="0"/>
        <v>1</v>
      </c>
      <c r="T11" s="47">
        <v>44926</v>
      </c>
      <c r="U11" s="129" t="s">
        <v>35</v>
      </c>
      <c r="V11" s="48">
        <v>1</v>
      </c>
      <c r="W11" s="78" t="s">
        <v>36</v>
      </c>
      <c r="X11" s="108" t="s">
        <v>76</v>
      </c>
      <c r="Y11" s="108" t="s">
        <v>77</v>
      </c>
      <c r="Z11" s="146" t="s">
        <v>104</v>
      </c>
      <c r="AA11" s="144" t="s">
        <v>105</v>
      </c>
    </row>
    <row r="12" spans="2:27" s="2" customFormat="1" ht="121.5" customHeight="1" x14ac:dyDescent="0.25">
      <c r="B12" s="42" t="s">
        <v>38</v>
      </c>
      <c r="C12" s="42" t="s">
        <v>41</v>
      </c>
      <c r="D12" s="42" t="s">
        <v>42</v>
      </c>
      <c r="E12" s="42" t="s">
        <v>43</v>
      </c>
      <c r="F12" s="126" t="s">
        <v>16</v>
      </c>
      <c r="G12" s="43" t="s">
        <v>78</v>
      </c>
      <c r="H12" s="127" t="s">
        <v>32</v>
      </c>
      <c r="I12" s="41" t="s">
        <v>79</v>
      </c>
      <c r="J12" s="78" t="s">
        <v>80</v>
      </c>
      <c r="K12" s="42" t="s">
        <v>81</v>
      </c>
      <c r="L12" s="127" t="s">
        <v>55</v>
      </c>
      <c r="M12" s="42" t="s">
        <v>56</v>
      </c>
      <c r="N12" s="41"/>
      <c r="O12" s="43">
        <v>30</v>
      </c>
      <c r="P12" s="44"/>
      <c r="Q12" s="45">
        <v>0</v>
      </c>
      <c r="R12" s="128"/>
      <c r="S12" s="46">
        <f t="shared" si="0"/>
        <v>0</v>
      </c>
      <c r="T12" s="47">
        <v>44926</v>
      </c>
      <c r="U12" s="129" t="s">
        <v>35</v>
      </c>
      <c r="V12" s="48">
        <v>1</v>
      </c>
      <c r="W12" s="78" t="s">
        <v>36</v>
      </c>
      <c r="X12" s="108" t="s">
        <v>82</v>
      </c>
      <c r="Y12" s="108" t="s">
        <v>83</v>
      </c>
      <c r="Z12" s="146" t="s">
        <v>104</v>
      </c>
      <c r="AA12" s="144" t="s">
        <v>105</v>
      </c>
    </row>
    <row r="13" spans="2:27" s="2" customFormat="1" ht="121.5" customHeight="1" x14ac:dyDescent="0.25">
      <c r="B13" s="73" t="s">
        <v>38</v>
      </c>
      <c r="C13" s="73" t="s">
        <v>41</v>
      </c>
      <c r="D13" s="73" t="s">
        <v>42</v>
      </c>
      <c r="E13" s="73" t="s">
        <v>43</v>
      </c>
      <c r="F13" s="130" t="s">
        <v>16</v>
      </c>
      <c r="G13" s="75" t="s">
        <v>84</v>
      </c>
      <c r="H13" s="73" t="s">
        <v>31</v>
      </c>
      <c r="I13" s="74" t="s">
        <v>85</v>
      </c>
      <c r="J13" s="131" t="s">
        <v>86</v>
      </c>
      <c r="K13" s="73" t="s">
        <v>87</v>
      </c>
      <c r="L13" s="132" t="s">
        <v>20</v>
      </c>
      <c r="M13" s="73" t="s">
        <v>88</v>
      </c>
      <c r="N13" s="74"/>
      <c r="O13" s="75">
        <v>4</v>
      </c>
      <c r="P13" s="76"/>
      <c r="Q13" s="77">
        <v>0</v>
      </c>
      <c r="R13" s="133"/>
      <c r="S13" s="52">
        <f t="shared" si="0"/>
        <v>0</v>
      </c>
      <c r="T13" s="53">
        <v>44926</v>
      </c>
      <c r="U13" s="134" t="s">
        <v>35</v>
      </c>
      <c r="V13" s="54">
        <v>1</v>
      </c>
      <c r="W13" s="131" t="s">
        <v>36</v>
      </c>
      <c r="X13" s="109" t="s">
        <v>89</v>
      </c>
      <c r="Y13" s="109" t="s">
        <v>83</v>
      </c>
      <c r="Z13" s="146" t="s">
        <v>104</v>
      </c>
      <c r="AA13" s="144" t="s">
        <v>105</v>
      </c>
    </row>
    <row r="14" spans="2:27" s="2" customFormat="1" ht="121.5" customHeight="1" x14ac:dyDescent="0.25">
      <c r="B14" s="34" t="s">
        <v>38</v>
      </c>
      <c r="C14" s="34" t="s">
        <v>41</v>
      </c>
      <c r="D14" s="34" t="s">
        <v>42</v>
      </c>
      <c r="E14" s="34" t="s">
        <v>43</v>
      </c>
      <c r="F14" s="135" t="s">
        <v>16</v>
      </c>
      <c r="G14" s="35" t="s">
        <v>90</v>
      </c>
      <c r="H14" s="136" t="s">
        <v>32</v>
      </c>
      <c r="I14" s="33" t="s">
        <v>91</v>
      </c>
      <c r="J14" s="65" t="s">
        <v>92</v>
      </c>
      <c r="K14" s="34" t="s">
        <v>93</v>
      </c>
      <c r="L14" s="136" t="s">
        <v>68</v>
      </c>
      <c r="M14" s="34" t="s">
        <v>94</v>
      </c>
      <c r="N14" s="33"/>
      <c r="O14" s="35">
        <v>15</v>
      </c>
      <c r="P14" s="36"/>
      <c r="Q14" s="37">
        <v>15</v>
      </c>
      <c r="R14" s="137"/>
      <c r="S14" s="38">
        <f t="shared" si="0"/>
        <v>1</v>
      </c>
      <c r="T14" s="39">
        <v>44926</v>
      </c>
      <c r="U14" s="138" t="s">
        <v>35</v>
      </c>
      <c r="V14" s="40">
        <v>1</v>
      </c>
      <c r="W14" s="65" t="s">
        <v>36</v>
      </c>
      <c r="X14" s="110" t="s">
        <v>95</v>
      </c>
      <c r="Y14" s="110" t="s">
        <v>96</v>
      </c>
      <c r="Z14" s="146" t="s">
        <v>104</v>
      </c>
      <c r="AA14" s="144" t="s">
        <v>105</v>
      </c>
    </row>
    <row r="15" spans="2:27" s="2" customFormat="1" ht="121.5" customHeight="1" x14ac:dyDescent="0.25">
      <c r="B15" s="59" t="s">
        <v>38</v>
      </c>
      <c r="C15" s="59" t="s">
        <v>41</v>
      </c>
      <c r="D15" s="59" t="s">
        <v>42</v>
      </c>
      <c r="E15" s="59" t="s">
        <v>43</v>
      </c>
      <c r="F15" s="139" t="s">
        <v>16</v>
      </c>
      <c r="G15" s="62" t="s">
        <v>97</v>
      </c>
      <c r="H15" s="59" t="s">
        <v>31</v>
      </c>
      <c r="I15" s="60" t="s">
        <v>98</v>
      </c>
      <c r="J15" s="61" t="s">
        <v>99</v>
      </c>
      <c r="K15" s="59" t="s">
        <v>100</v>
      </c>
      <c r="L15" s="140" t="s">
        <v>20</v>
      </c>
      <c r="M15" s="59" t="s">
        <v>94</v>
      </c>
      <c r="N15" s="60"/>
      <c r="O15" s="62">
        <v>3</v>
      </c>
      <c r="P15" s="63"/>
      <c r="Q15" s="64">
        <v>1</v>
      </c>
      <c r="R15" s="141"/>
      <c r="S15" s="55">
        <f t="shared" si="0"/>
        <v>0.33333333333333331</v>
      </c>
      <c r="T15" s="56">
        <v>44926</v>
      </c>
      <c r="U15" s="142" t="s">
        <v>35</v>
      </c>
      <c r="V15" s="57">
        <v>1</v>
      </c>
      <c r="W15" s="61" t="s">
        <v>36</v>
      </c>
      <c r="X15" s="111" t="s">
        <v>101</v>
      </c>
      <c r="Y15" s="111" t="s">
        <v>96</v>
      </c>
      <c r="Z15" s="146" t="s">
        <v>104</v>
      </c>
      <c r="AA15" s="144" t="s">
        <v>105</v>
      </c>
    </row>
    <row r="16" spans="2:27" x14ac:dyDescent="0.25">
      <c r="B16" s="143"/>
      <c r="C16" s="144"/>
      <c r="D16" s="144"/>
      <c r="E16" s="144"/>
      <c r="F16" s="145"/>
      <c r="G16" s="143"/>
      <c r="H16" s="146"/>
      <c r="I16" s="147"/>
      <c r="J16" s="143"/>
      <c r="K16" s="144"/>
      <c r="L16" s="146"/>
      <c r="M16" s="146"/>
      <c r="N16" s="147"/>
      <c r="O16" s="143"/>
      <c r="P16" s="148"/>
      <c r="Q16" s="146"/>
      <c r="R16" s="148"/>
      <c r="S16" s="149"/>
      <c r="T16" s="150"/>
      <c r="U16" s="151"/>
      <c r="V16" s="22"/>
      <c r="W16" s="152"/>
      <c r="X16" s="153"/>
      <c r="Y16" s="154"/>
    </row>
  </sheetData>
  <mergeCells count="10">
    <mergeCell ref="Z5:Z6"/>
    <mergeCell ref="AA5:AA6"/>
    <mergeCell ref="B1:Y2"/>
    <mergeCell ref="U5:V5"/>
    <mergeCell ref="W5:Y5"/>
    <mergeCell ref="B5:F5"/>
    <mergeCell ref="G5:I5"/>
    <mergeCell ref="J5:N5"/>
    <mergeCell ref="O5:T5"/>
    <mergeCell ref="B3:Y3"/>
  </mergeCells>
  <conditionalFormatting sqref="S7:S15">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2022-04-20T19:21:02Z</dcterms:modified>
</cp:coreProperties>
</file>